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60" windowHeight="9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<sst xmlns="http://schemas.openxmlformats.org/spreadsheetml/2006/main" count="62" uniqueCount="56">
  <si>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 xml:space="preserve">You can use the following worksheets to help you plan and meet your investment goals. </t>
  </si>
  <si>
    <t>n</t>
  </si>
  <si>
    <t>Worksheet # 1: projects the value of an investment after a specified number of annual payments.</t>
  </si>
  <si>
    <t>Worksheet # 2: determines the amount of time needed to reach a specified investment goal.</t>
  </si>
  <si>
    <t xml:space="preserve">Worksheet # 3: calculates the monthly payment needed to reach a specified investment goal over </t>
  </si>
  <si>
    <t>a given time period.</t>
  </si>
  <si>
    <t>Important: These worksheets provide rough estimates only. They are not intended for commercial use. Check with your</t>
  </si>
  <si>
    <t>investment counselor for more detailed information.</t>
  </si>
  <si>
    <t>Worksheet # 1. How much will my investment be worth?</t>
  </si>
  <si>
    <t xml:space="preserve"> Interest or dividend rate per period (e.g., 8.25)</t>
  </si>
  <si>
    <t xml:space="preserve">Use this worksheet to find how much a </t>
  </si>
  <si>
    <t xml:space="preserve"> Number of periods</t>
  </si>
  <si>
    <t xml:space="preserve">a series of regular investments  for </t>
  </si>
  <si>
    <t xml:space="preserve"> Amount of each investment</t>
  </si>
  <si>
    <t xml:space="preserve">example, an annual contribution to an  </t>
  </si>
  <si>
    <t xml:space="preserve"> Initial value*</t>
  </si>
  <si>
    <t>IRA  will earn over a specified number</t>
  </si>
  <si>
    <t xml:space="preserve"> Total payments</t>
  </si>
  <si>
    <t>of investment periods at a constant rate</t>
  </si>
  <si>
    <t xml:space="preserve"> Total interest</t>
  </si>
  <si>
    <t>of return, compounded. On this worksheet,</t>
  </si>
  <si>
    <t xml:space="preserve"> Total value of investment, before taxes</t>
  </si>
  <si>
    <t>period" can mean year, month, or quarter,</t>
  </si>
  <si>
    <t xml:space="preserve"> Tax bracket (percent  e.g., 28)</t>
  </si>
  <si>
    <t>assuming one equal investment payment</t>
  </si>
  <si>
    <t xml:space="preserve"> Total taxes</t>
  </si>
  <si>
    <t xml:space="preserve">each period, with compounding based on </t>
  </si>
  <si>
    <t xml:space="preserve"> Net value of investment, after taxes</t>
  </si>
  <si>
    <t>the same period. Note that if you base this</t>
  </si>
  <si>
    <t>* Amount, if any, on balance prior to your first periodic payment.</t>
  </si>
  <si>
    <t xml:space="preserve">calculation on a period other than a year, </t>
  </si>
  <si>
    <t>you must make sure the interest or dividend rate is expressed in terms of the same period. For example, if</t>
  </si>
  <si>
    <t xml:space="preserve">your investment period is a month and your annual return is 9.00 percent, your periodic return will be </t>
  </si>
  <si>
    <t>9.00/12, or 0.75.</t>
  </si>
  <si>
    <t xml:space="preserve"> </t>
  </si>
  <si>
    <t>Worksheet # 2. How long will it take to reach my goal?</t>
  </si>
  <si>
    <t xml:space="preserve"> Goal (total amount I'd like to have)</t>
  </si>
  <si>
    <t>Set an investment goal  an amount you'd</t>
  </si>
  <si>
    <t xml:space="preserve"> Amount of each monthly investment</t>
  </si>
  <si>
    <t>like to achieve  and calculate how long it</t>
  </si>
  <si>
    <t xml:space="preserve"> Annual percentage rate of return (e.g., 11.25)</t>
  </si>
  <si>
    <t>will take to reach your goal, assuming</t>
  </si>
  <si>
    <t xml:space="preserve"> Number of years required</t>
  </si>
  <si>
    <t> A constant rate of return</t>
  </si>
  <si>
    <t> A regular monthly investment</t>
  </si>
  <si>
    <t> Reinvestment of all interest or dividend</t>
  </si>
  <si>
    <t xml:space="preserve">   earnings</t>
  </si>
  <si>
    <t>Worksheet # 3. How much do I need to invest each month?</t>
  </si>
  <si>
    <t>Set an investment goal for a specific time</t>
  </si>
  <si>
    <t xml:space="preserve"> Number of years</t>
  </si>
  <si>
    <t>in the future, and calculate how much you</t>
  </si>
  <si>
    <t xml:space="preserve"> Annual percentage rate of return (e.g., 7.95)</t>
  </si>
  <si>
    <t>need to invest each month to reach your</t>
  </si>
  <si>
    <t xml:space="preserve"> Monthly contribution required</t>
  </si>
  <si>
    <t>goal, assuming:</t>
  </si>
  <si>
    <t>IRA Investment Projections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</si>
</sst>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9"/>
      <color indexed="8"/>
      <name val="Tahoma"/>
      <family val="0"/>
    </font>
    <font>
      <sz val="9"/>
      <name val="Arial"/>
      <family val="0"/>
    </font>
    <font>
      <b/>
      <sz val="9"/>
      <color indexed="23"/>
      <name val="Tahoma"/>
      <family val="0"/>
    </font>
    <font>
      <sz val="9"/>
      <color indexed="16"/>
      <name val="Tahoma"/>
      <family val="0"/>
    </font>
    <font>
      <sz val="24"/>
      <color indexed="9"/>
      <name val="Tahoma"/>
      <family val="0"/>
    </font>
    <font>
      <b/>
      <sz val="9"/>
      <name val="Arial"/>
      <family val="0"/>
    </font>
    <font>
      <sz val="8"/>
      <name val="Tahoma"/>
      <family val="0"/>
    </font>
    <font>
      <sz val="10"/>
      <name val="Tahoma"/>
      <family val="0"/>
    </font>
    <font>
      <sz val="24"/>
      <name val="Tahoma"/>
      <family val="0"/>
    </font>
    <font>
      <b/>
      <sz val="8"/>
      <name val="Tahoma"/>
      <family val="0"/>
    </font>
    <font>
      <sz val="9"/>
      <color indexed="13"/>
      <name val="Tahoma"/>
      <family val="0"/>
    </font>
    <font>
      <sz val="7"/>
      <name val="Tahoma"/>
      <family val="0"/>
    </font>
    <font>
      <b/>
      <sz val="4"/>
      <color indexed="23"/>
      <name val="Wingdings"/>
      <family val="0"/>
    </font>
    <font>
      <sz val="9"/>
      <color indexed="8"/>
      <name val="Tahoma"/>
      <family val="0"/>
    </font>
    <font>
      <b/>
      <sz val="8"/>
      <color indexed="23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gray125">
        <fgColor indexed="22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2" fontId="4" fillId="0" borderId="10" xfId="0" applyNumberFormat="1" applyFont="1" applyFill="1" applyBorder="1" applyAlignment="1" applyProtection="1">
      <alignment/>
      <protection locked="0"/>
    </xf>
    <xf numFmtId="7" fontId="12" fillId="0" borderId="11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10" fillId="33" borderId="0" xfId="0" applyNumberFormat="1" applyFont="1" applyFill="1" applyBorder="1" applyAlignment="1" applyProtection="1">
      <alignment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4" fillId="0" borderId="16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/>
      <protection locked="0"/>
    </xf>
    <xf numFmtId="0" fontId="14" fillId="33" borderId="0" xfId="0" applyNumberFormat="1" applyFont="1" applyFill="1" applyBorder="1" applyAlignment="1" applyProtection="1">
      <alignment/>
      <protection locked="0"/>
    </xf>
    <xf numFmtId="0" fontId="4" fillId="0" borderId="17" xfId="0" applyNumberFormat="1" applyFont="1" applyFill="1" applyBorder="1" applyAlignment="1" applyProtection="1">
      <alignment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4" fillId="0" borderId="18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19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0" fillId="33" borderId="0" xfId="0" applyNumberFormat="1" applyFont="1" applyFill="1" applyBorder="1" applyAlignment="1" applyProtection="1">
      <alignment horizontal="centerContinuous"/>
      <protection locked="0"/>
    </xf>
    <xf numFmtId="0" fontId="16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vertical="top"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right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17" fillId="0" borderId="15" xfId="0" applyNumberFormat="1" applyFont="1" applyFill="1" applyBorder="1" applyAlignment="1" applyProtection="1">
      <alignment/>
      <protection locked="0"/>
    </xf>
    <xf numFmtId="0" fontId="4" fillId="0" borderId="20" xfId="0" applyNumberFormat="1" applyFont="1" applyFill="1" applyBorder="1" applyAlignment="1" applyProtection="1">
      <alignment/>
      <protection locked="0"/>
    </xf>
    <xf numFmtId="2" fontId="12" fillId="0" borderId="11" xfId="0" applyNumberFormat="1" applyFont="1" applyFill="1" applyBorder="1" applyAlignment="1" applyProtection="1">
      <alignment/>
      <protection locked="0"/>
    </xf>
    <xf numFmtId="2" fontId="15" fillId="0" borderId="11" xfId="0" applyNumberFormat="1" applyFont="1" applyFill="1" applyBorder="1" applyAlignment="1" applyProtection="1">
      <alignment/>
      <protection locked="0"/>
    </xf>
    <xf numFmtId="7" fontId="12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2" fontId="12" fillId="0" borderId="0" xfId="0" applyNumberFormat="1" applyFont="1" applyFill="1" applyBorder="1" applyAlignment="1" applyProtection="1">
      <alignment/>
      <protection locked="0"/>
    </xf>
    <xf numFmtId="0" fontId="12" fillId="34" borderId="21" xfId="0" applyNumberFormat="1" applyFont="1" applyFill="1" applyBorder="1" applyAlignment="1" applyProtection="1">
      <alignment/>
      <protection locked="0"/>
    </xf>
    <xf numFmtId="0" fontId="12" fillId="34" borderId="22" xfId="0" applyNumberFormat="1" applyFont="1" applyFill="1" applyBorder="1" applyAlignment="1" applyProtection="1">
      <alignment/>
      <protection locked="0"/>
    </xf>
    <xf numFmtId="0" fontId="12" fillId="34" borderId="23" xfId="0" applyNumberFormat="1" applyFont="1" applyFill="1" applyBorder="1" applyAlignment="1" applyProtection="1">
      <alignment/>
      <protection locked="0"/>
    </xf>
    <xf numFmtId="0" fontId="12" fillId="34" borderId="24" xfId="0" applyNumberFormat="1" applyFont="1" applyFill="1" applyBorder="1" applyAlignment="1" applyProtection="1">
      <alignment/>
      <protection locked="0"/>
    </xf>
    <xf numFmtId="0" fontId="12" fillId="34" borderId="25" xfId="0" applyNumberFormat="1" applyFont="1" applyFill="1" applyBorder="1" applyAlignment="1" applyProtection="1">
      <alignment/>
      <protection locked="0"/>
    </xf>
    <xf numFmtId="0" fontId="12" fillId="34" borderId="26" xfId="0" applyNumberFormat="1" applyFont="1" applyFill="1" applyBorder="1" applyAlignment="1" applyProtection="1">
      <alignment/>
      <protection locked="0"/>
    </xf>
    <xf numFmtId="2" fontId="4" fillId="0" borderId="17" xfId="0" applyNumberFormat="1" applyFont="1" applyFill="1" applyBorder="1" applyAlignment="1" applyProtection="1">
      <alignment/>
      <protection locked="0"/>
    </xf>
    <xf numFmtId="7" fontId="4" fillId="0" borderId="17" xfId="0" applyNumberFormat="1" applyFont="1" applyFill="1" applyBorder="1" applyAlignment="1" applyProtection="1">
      <alignment/>
      <protection locked="0"/>
    </xf>
    <xf numFmtId="0" fontId="12" fillId="0" borderId="17" xfId="0" applyNumberFormat="1" applyFont="1" applyFill="1" applyBorder="1" applyAlignment="1" applyProtection="1">
      <alignment/>
      <protection locked="0"/>
    </xf>
    <xf numFmtId="0" fontId="12" fillId="0" borderId="27" xfId="0" applyNumberFormat="1" applyFont="1" applyFill="1" applyBorder="1" applyAlignment="1" applyProtection="1">
      <alignment/>
      <protection locked="0"/>
    </xf>
    <xf numFmtId="7" fontId="12" fillId="0" borderId="17" xfId="0" applyNumberFormat="1" applyFont="1" applyFill="1" applyBorder="1" applyAlignment="1" applyProtection="1">
      <alignment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7" fontId="7" fillId="34" borderId="28" xfId="0" applyNumberFormat="1" applyFont="1" applyFill="1" applyBorder="1" applyAlignment="1" applyProtection="1">
      <alignment/>
      <protection locked="0"/>
    </xf>
    <xf numFmtId="7" fontId="11" fillId="34" borderId="28" xfId="0" applyNumberFormat="1" applyFont="1" applyFill="1" applyBorder="1" applyAlignment="1" applyProtection="1">
      <alignment/>
      <protection locked="0"/>
    </xf>
    <xf numFmtId="0" fontId="19" fillId="34" borderId="17" xfId="0" applyNumberFormat="1" applyFont="1" applyFill="1" applyBorder="1" applyAlignment="1" applyProtection="1">
      <alignment/>
      <protection locked="0"/>
    </xf>
    <xf numFmtId="0" fontId="4" fillId="34" borderId="17" xfId="0" applyNumberFormat="1" applyFont="1" applyFill="1" applyBorder="1" applyAlignment="1" applyProtection="1">
      <alignment/>
      <protection locked="0"/>
    </xf>
    <xf numFmtId="2" fontId="11" fillId="34" borderId="29" xfId="0" applyNumberFormat="1" applyFont="1" applyFill="1" applyBorder="1" applyAlignment="1" applyProtection="1">
      <alignment/>
      <protection locked="0"/>
    </xf>
    <xf numFmtId="0" fontId="12" fillId="34" borderId="17" xfId="0" applyNumberFormat="1" applyFont="1" applyFill="1" applyBorder="1" applyAlignment="1" applyProtection="1">
      <alignment/>
      <protection locked="0"/>
    </xf>
    <xf numFmtId="7" fontId="7" fillId="34" borderId="3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showGridLines="0" tabSelected="1" zoomScalePageLayoutView="0" workbookViewId="0" topLeftCell="A1">
      <selection activeCell="B1" sqref="B1"/>
    </sheetView>
  </sheetViews>
  <sheetFormatPr defaultColWidth="10.00390625" defaultRowHeight="12.75"/>
  <cols>
    <col min="1" max="1" width="0.9921875" style="3" customWidth="1"/>
    <col min="2" max="2" width="2.00390625" style="3" customWidth="1"/>
    <col min="3" max="3" width="38.8515625" style="3" customWidth="1"/>
    <col min="4" max="4" width="13.421875" style="3" customWidth="1"/>
    <col min="5" max="5" width="0.85546875" style="3" customWidth="1"/>
    <col min="6" max="6" width="33.140625" style="3" customWidth="1"/>
    <col min="7" max="7" width="2.00390625" style="3" customWidth="1"/>
    <col min="8" max="16384" width="10.00390625" style="3" customWidth="1"/>
  </cols>
  <sheetData>
    <row r="1" spans="1:7" ht="30" customHeight="1">
      <c r="A1" s="20"/>
      <c r="B1" s="22" t="s">
        <v>55</v>
      </c>
      <c r="C1" s="13"/>
      <c r="D1" s="28"/>
      <c r="E1" s="19"/>
      <c r="F1" s="28"/>
      <c r="G1" s="28"/>
    </row>
    <row r="2" spans="4:7" s="4" customFormat="1" ht="12" customHeight="1">
      <c r="D2" s="24"/>
      <c r="F2" s="24"/>
      <c r="G2" s="24"/>
    </row>
    <row r="3" spans="1:7" s="4" customFormat="1" ht="12" customHeight="1">
      <c r="A3" s="27"/>
      <c r="B3" s="26" t="s">
        <v>0</v>
      </c>
      <c r="C3" s="5"/>
      <c r="D3" s="26"/>
      <c r="E3" s="5"/>
      <c r="F3" s="26"/>
      <c r="G3" s="27"/>
    </row>
    <row r="4" spans="2:6" s="4" customFormat="1" ht="12" customHeight="1">
      <c r="B4" s="54" t="s">
        <v>1</v>
      </c>
      <c r="C4" s="5" t="s">
        <v>2</v>
      </c>
      <c r="D4" s="5"/>
      <c r="E4" s="5"/>
      <c r="F4" s="5"/>
    </row>
    <row r="5" spans="2:6" s="4" customFormat="1" ht="12" customHeight="1">
      <c r="B5" s="54" t="s">
        <v>1</v>
      </c>
      <c r="C5" s="5" t="s">
        <v>3</v>
      </c>
      <c r="D5" s="5"/>
      <c r="E5" s="5"/>
      <c r="F5" s="5"/>
    </row>
    <row r="6" spans="2:6" s="4" customFormat="1" ht="12" customHeight="1">
      <c r="B6" s="54" t="s">
        <v>1</v>
      </c>
      <c r="C6" s="5" t="s">
        <v>4</v>
      </c>
      <c r="D6" s="5"/>
      <c r="E6" s="5"/>
      <c r="F6" s="5"/>
    </row>
    <row r="7" spans="3:6" s="4" customFormat="1" ht="12" customHeight="1">
      <c r="C7" s="5" t="s">
        <v>5</v>
      </c>
      <c r="D7" s="5"/>
      <c r="E7" s="5"/>
      <c r="F7" s="5"/>
    </row>
    <row r="8" s="4" customFormat="1" ht="9" customHeight="1"/>
    <row r="9" spans="1:13" ht="12.75" customHeight="1">
      <c r="A9" s="4"/>
      <c r="B9" s="43" t="s">
        <v>6</v>
      </c>
      <c r="C9" s="44"/>
      <c r="D9" s="44"/>
      <c r="E9" s="44"/>
      <c r="F9" s="44"/>
      <c r="G9" s="45"/>
      <c r="H9" s="4"/>
      <c r="I9" s="4"/>
      <c r="J9" s="4"/>
      <c r="K9" s="4"/>
      <c r="L9" s="4"/>
      <c r="M9" s="4"/>
    </row>
    <row r="10" spans="2:18" s="4" customFormat="1" ht="11.25" customHeight="1">
      <c r="B10" s="46" t="s">
        <v>7</v>
      </c>
      <c r="C10" s="47"/>
      <c r="D10" s="47"/>
      <c r="E10" s="47"/>
      <c r="F10" s="47"/>
      <c r="G10" s="48"/>
      <c r="N10" s="3"/>
      <c r="O10" s="3"/>
      <c r="P10" s="3"/>
      <c r="Q10" s="3"/>
      <c r="R10" s="3"/>
    </row>
    <row r="11" spans="14:18" s="4" customFormat="1" ht="15" customHeight="1">
      <c r="N11" s="3"/>
      <c r="O11" s="3"/>
      <c r="P11" s="3"/>
      <c r="Q11" s="3"/>
      <c r="R11" s="3"/>
    </row>
    <row r="12" spans="2:7" s="4" customFormat="1" ht="6" customHeight="1">
      <c r="B12" s="35"/>
      <c r="C12" s="8"/>
      <c r="D12" s="8"/>
      <c r="E12" s="8"/>
      <c r="F12" s="8"/>
      <c r="G12" s="25"/>
    </row>
    <row r="13" spans="2:7" s="4" customFormat="1" ht="10.5" customHeight="1">
      <c r="B13" s="33"/>
      <c r="C13" s="30" t="s">
        <v>8</v>
      </c>
      <c r="D13" s="29"/>
      <c r="F13" s="29"/>
      <c r="G13" s="14"/>
    </row>
    <row r="14" spans="2:7" s="4" customFormat="1" ht="6.75" customHeight="1">
      <c r="B14" s="34"/>
      <c r="D14" s="31"/>
      <c r="G14" s="14"/>
    </row>
    <row r="15" spans="2:7" s="4" customFormat="1" ht="11.25">
      <c r="B15" s="34"/>
      <c r="C15" s="57" t="s">
        <v>9</v>
      </c>
      <c r="D15" s="49"/>
      <c r="E15" s="37"/>
      <c r="F15" s="9" t="s">
        <v>10</v>
      </c>
      <c r="G15" s="14"/>
    </row>
    <row r="16" spans="2:7" s="4" customFormat="1" ht="11.25">
      <c r="B16" s="34"/>
      <c r="C16" s="57" t="s">
        <v>11</v>
      </c>
      <c r="D16" s="21"/>
      <c r="E16" s="37"/>
      <c r="F16" s="9" t="s">
        <v>12</v>
      </c>
      <c r="G16" s="14"/>
    </row>
    <row r="17" spans="2:7" s="4" customFormat="1" ht="11.25">
      <c r="B17" s="34"/>
      <c r="C17" s="57" t="s">
        <v>13</v>
      </c>
      <c r="D17" s="50"/>
      <c r="E17" s="37"/>
      <c r="F17" s="9" t="s">
        <v>14</v>
      </c>
      <c r="G17" s="14"/>
    </row>
    <row r="18" spans="2:7" s="4" customFormat="1" ht="11.25">
      <c r="B18" s="34"/>
      <c r="C18" s="57" t="s">
        <v>15</v>
      </c>
      <c r="D18" s="50"/>
      <c r="E18" s="37"/>
      <c r="F18" s="9" t="s">
        <v>16</v>
      </c>
      <c r="G18" s="14"/>
    </row>
    <row r="19" spans="2:7" s="4" customFormat="1" ht="12">
      <c r="B19" s="34"/>
      <c r="C19" s="57" t="s">
        <v>17</v>
      </c>
      <c r="D19" s="55" t="e">
        <f>IF(AND(D17,D16),D17*D16+D18,"")</f>
        <v>#VALUE!</v>
      </c>
      <c r="E19" s="37"/>
      <c r="F19" s="9" t="s">
        <v>18</v>
      </c>
      <c r="G19" s="14"/>
    </row>
    <row r="20" spans="2:7" s="4" customFormat="1" ht="12">
      <c r="B20" s="34"/>
      <c r="C20" s="57" t="s">
        <v>19</v>
      </c>
      <c r="D20" s="55" t="e">
        <f>IF(D21,D21-D19,"")</f>
        <v>#VALUE!</v>
      </c>
      <c r="E20" s="37"/>
      <c r="F20" s="9" t="s">
        <v>20</v>
      </c>
      <c r="G20" s="14"/>
    </row>
    <row r="21" spans="2:7" s="4" customFormat="1" ht="12">
      <c r="B21" s="34"/>
      <c r="C21" s="57" t="s">
        <v>21</v>
      </c>
      <c r="D21" s="56" t="e">
        <f>IF(D19,FV(D15*0.01,D16,-D17)+D18*(1+D15*0.01)^D16,"")</f>
        <v>#VALUE!</v>
      </c>
      <c r="E21" s="37"/>
      <c r="F21" s="9" t="s">
        <v>22</v>
      </c>
      <c r="G21" s="14"/>
    </row>
    <row r="22" spans="2:7" s="4" customFormat="1" ht="11.25">
      <c r="B22" s="34"/>
      <c r="C22" s="57" t="s">
        <v>23</v>
      </c>
      <c r="D22" s="49"/>
      <c r="E22" s="37"/>
      <c r="F22" s="9" t="s">
        <v>24</v>
      </c>
      <c r="G22" s="14"/>
    </row>
    <row r="23" spans="2:7" s="4" customFormat="1" ht="12">
      <c r="B23" s="34"/>
      <c r="C23" s="57" t="s">
        <v>25</v>
      </c>
      <c r="D23" s="55">
        <f>IF(D22,(D22*0.01)*D20,"")</f>
      </c>
      <c r="E23" s="37"/>
      <c r="F23" s="9" t="s">
        <v>26</v>
      </c>
      <c r="G23" s="14"/>
    </row>
    <row r="24" spans="2:7" s="4" customFormat="1" ht="12">
      <c r="B24" s="34"/>
      <c r="C24" s="57" t="s">
        <v>27</v>
      </c>
      <c r="D24" s="56" t="e">
        <f>IF(D23,D21-D23,"")</f>
        <v>#VALUE!</v>
      </c>
      <c r="E24" s="37"/>
      <c r="F24" s="9" t="s">
        <v>28</v>
      </c>
      <c r="G24" s="14"/>
    </row>
    <row r="25" spans="2:9" s="4" customFormat="1" ht="12.75">
      <c r="B25" s="12"/>
      <c r="C25" s="62" t="s">
        <v>29</v>
      </c>
      <c r="F25" s="4" t="s">
        <v>30</v>
      </c>
      <c r="G25" s="36"/>
      <c r="H25" s="3"/>
      <c r="I25" s="3"/>
    </row>
    <row r="26" spans="2:10" s="4" customFormat="1" ht="12.75">
      <c r="B26" s="12"/>
      <c r="C26" s="9" t="s">
        <v>31</v>
      </c>
      <c r="D26" s="9"/>
      <c r="G26" s="18"/>
      <c r="H26" s="3"/>
      <c r="I26" s="3"/>
      <c r="J26" s="3"/>
    </row>
    <row r="27" spans="2:7" s="4" customFormat="1" ht="12" customHeight="1">
      <c r="B27" s="12"/>
      <c r="C27" s="9" t="s">
        <v>32</v>
      </c>
      <c r="G27" s="14"/>
    </row>
    <row r="28" spans="2:7" s="4" customFormat="1" ht="11.25">
      <c r="B28" s="12"/>
      <c r="C28" s="9" t="s">
        <v>33</v>
      </c>
      <c r="G28" s="14"/>
    </row>
    <row r="29" spans="2:7" s="4" customFormat="1" ht="6.75" customHeight="1">
      <c r="B29" s="11"/>
      <c r="C29" s="6" t="s">
        <v>34</v>
      </c>
      <c r="D29" s="6"/>
      <c r="E29" s="6"/>
      <c r="F29" s="6"/>
      <c r="G29" s="15"/>
    </row>
    <row r="30" spans="1:3" s="4" customFormat="1" ht="11.25" customHeight="1">
      <c r="A30" s="32"/>
      <c r="B30" s="32"/>
      <c r="C30" s="32"/>
    </row>
    <row r="31" spans="1:7" ht="6" customHeight="1">
      <c r="A31" s="4"/>
      <c r="B31" s="23"/>
      <c r="C31" s="8"/>
      <c r="D31" s="8"/>
      <c r="E31" s="8"/>
      <c r="F31" s="8"/>
      <c r="G31" s="25"/>
    </row>
    <row r="32" spans="2:7" s="4" customFormat="1" ht="10.5" customHeight="1">
      <c r="B32" s="12"/>
      <c r="C32" s="7" t="s">
        <v>35</v>
      </c>
      <c r="D32" s="29"/>
      <c r="F32" s="29"/>
      <c r="G32" s="14"/>
    </row>
    <row r="33" spans="2:9" s="4" customFormat="1" ht="6" customHeight="1">
      <c r="B33" s="12"/>
      <c r="D33" s="31"/>
      <c r="F33" s="3"/>
      <c r="G33" s="18"/>
      <c r="H33" s="3"/>
      <c r="I33" s="3"/>
    </row>
    <row r="34" spans="2:10" s="4" customFormat="1" ht="12.75">
      <c r="B34" s="12"/>
      <c r="C34" s="58" t="s">
        <v>36</v>
      </c>
      <c r="D34" s="50"/>
      <c r="E34" s="40"/>
      <c r="F34" s="9" t="s">
        <v>37</v>
      </c>
      <c r="G34" s="14"/>
      <c r="H34" s="3"/>
      <c r="I34" s="3"/>
      <c r="J34" s="3"/>
    </row>
    <row r="35" spans="2:10" s="4" customFormat="1" ht="12.75">
      <c r="B35" s="12"/>
      <c r="C35" s="58" t="s">
        <v>38</v>
      </c>
      <c r="D35" s="21"/>
      <c r="E35" s="2"/>
      <c r="F35" s="4" t="s">
        <v>39</v>
      </c>
      <c r="G35" s="14"/>
      <c r="H35" s="3"/>
      <c r="I35" s="3"/>
      <c r="J35" s="3"/>
    </row>
    <row r="36" spans="2:10" s="4" customFormat="1" ht="12.75">
      <c r="B36" s="12"/>
      <c r="C36" s="58" t="s">
        <v>40</v>
      </c>
      <c r="D36" s="21"/>
      <c r="E36" s="38"/>
      <c r="F36" s="4" t="s">
        <v>41</v>
      </c>
      <c r="G36" s="14"/>
      <c r="H36" s="3"/>
      <c r="I36" s="3"/>
      <c r="J36" s="3"/>
    </row>
    <row r="37" spans="2:10" s="4" customFormat="1" ht="12.75">
      <c r="B37" s="12"/>
      <c r="C37" s="58" t="s">
        <v>42</v>
      </c>
      <c r="D37" s="59" t="e">
        <f>IF(AND(D34,D35,D36),NPER(D36*0.01/12,-D35,,D34)/12,"")</f>
        <v>#VALUE!</v>
      </c>
      <c r="E37" s="39"/>
      <c r="F37" s="4" t="s">
        <v>43</v>
      </c>
      <c r="G37" s="14"/>
      <c r="H37" s="3"/>
      <c r="I37" s="3"/>
      <c r="J37" s="3"/>
    </row>
    <row r="38" spans="2:10" s="4" customFormat="1" ht="12.75">
      <c r="B38" s="12"/>
      <c r="C38" s="3"/>
      <c r="D38" s="3"/>
      <c r="F38" s="4" t="s">
        <v>44</v>
      </c>
      <c r="G38" s="14"/>
      <c r="H38" s="3"/>
      <c r="I38" s="3"/>
      <c r="J38" s="3"/>
    </row>
    <row r="39" spans="2:10" s="4" customFormat="1" ht="12.75">
      <c r="B39" s="12"/>
      <c r="F39" s="4" t="s">
        <v>45</v>
      </c>
      <c r="G39" s="14"/>
      <c r="H39" s="3"/>
      <c r="I39" s="3"/>
      <c r="J39" s="3"/>
    </row>
    <row r="40" spans="2:10" s="4" customFormat="1" ht="12.75">
      <c r="B40" s="12"/>
      <c r="F40" s="4" t="s">
        <v>46</v>
      </c>
      <c r="G40" s="14"/>
      <c r="H40" s="3"/>
      <c r="I40" s="3"/>
      <c r="J40" s="3"/>
    </row>
    <row r="41" spans="2:7" s="4" customFormat="1" ht="6" customHeight="1">
      <c r="B41" s="11"/>
      <c r="C41" s="6"/>
      <c r="D41" s="6"/>
      <c r="E41" s="6"/>
      <c r="F41" s="1"/>
      <c r="G41" s="15"/>
    </row>
    <row r="42" s="4" customFormat="1" ht="12" customHeight="1"/>
    <row r="43" spans="2:7" s="4" customFormat="1" ht="6" customHeight="1">
      <c r="B43" s="23"/>
      <c r="C43" s="8"/>
      <c r="D43" s="8"/>
      <c r="E43" s="8"/>
      <c r="F43" s="8"/>
      <c r="G43" s="25"/>
    </row>
    <row r="44" spans="2:10" s="4" customFormat="1" ht="10.5" customHeight="1">
      <c r="B44" s="12"/>
      <c r="C44" s="7" t="s">
        <v>47</v>
      </c>
      <c r="D44" s="29"/>
      <c r="F44" s="29"/>
      <c r="G44" s="14"/>
      <c r="H44" s="3"/>
      <c r="I44" s="3"/>
      <c r="J44" s="3"/>
    </row>
    <row r="45" spans="2:10" s="4" customFormat="1" ht="6" customHeight="1">
      <c r="B45" s="12"/>
      <c r="D45" s="31"/>
      <c r="G45" s="14"/>
      <c r="H45" s="3"/>
      <c r="I45" s="3"/>
      <c r="J45" s="3"/>
    </row>
    <row r="46" spans="2:10" s="4" customFormat="1" ht="23.25">
      <c r="B46" s="12"/>
      <c r="C46" s="60" t="s">
        <v>36</v>
      </c>
      <c r="D46" s="53"/>
      <c r="E46" s="40"/>
      <c r="F46" s="41" t="s">
        <v>48</v>
      </c>
      <c r="G46" s="14"/>
      <c r="H46" s="3"/>
      <c r="I46" s="3"/>
      <c r="J46" s="3"/>
    </row>
    <row r="47" spans="2:10" s="4" customFormat="1" ht="12.75">
      <c r="B47" s="12"/>
      <c r="C47" s="60" t="s">
        <v>49</v>
      </c>
      <c r="D47" s="52"/>
      <c r="E47" s="10"/>
      <c r="F47" s="4" t="s">
        <v>50</v>
      </c>
      <c r="G47" s="14"/>
      <c r="H47" s="3"/>
      <c r="I47" s="3"/>
      <c r="J47" s="3"/>
    </row>
    <row r="48" spans="2:10" s="4" customFormat="1" ht="12.75">
      <c r="B48" s="12"/>
      <c r="C48" s="60" t="s">
        <v>51</v>
      </c>
      <c r="D48" s="51"/>
      <c r="E48" s="42"/>
      <c r="F48" s="4" t="s">
        <v>52</v>
      </c>
      <c r="G48" s="14"/>
      <c r="H48" s="3"/>
      <c r="I48" s="3"/>
      <c r="J48" s="3"/>
    </row>
    <row r="49" spans="2:10" s="4" customFormat="1" ht="12.75">
      <c r="B49" s="12"/>
      <c r="C49" s="60" t="s">
        <v>53</v>
      </c>
      <c r="D49" s="61" t="e">
        <f>IF(AND(D46,D47,D48),(D46*(D48*0.01/12))/((1+(D48*0.01/12))^(D47*12)-1),"")</f>
        <v>#VALUE!</v>
      </c>
      <c r="E49" s="40"/>
      <c r="F49" s="4" t="s">
        <v>54</v>
      </c>
      <c r="G49" s="14"/>
      <c r="H49" s="3"/>
      <c r="I49" s="3"/>
      <c r="J49" s="3"/>
    </row>
    <row r="50" spans="2:9" s="4" customFormat="1" ht="12.75">
      <c r="B50" s="12"/>
      <c r="C50" s="3"/>
      <c r="F50" s="4" t="s">
        <v>43</v>
      </c>
      <c r="G50" s="14"/>
      <c r="H50" s="3"/>
      <c r="I50" s="3"/>
    </row>
    <row r="51" spans="2:9" s="4" customFormat="1" ht="12.75">
      <c r="B51" s="12"/>
      <c r="C51" s="3"/>
      <c r="F51" s="4" t="s">
        <v>45</v>
      </c>
      <c r="G51" s="14"/>
      <c r="H51" s="3"/>
      <c r="I51" s="3"/>
    </row>
    <row r="52" spans="2:7" ht="12.75">
      <c r="B52" s="17"/>
      <c r="F52" s="4" t="s">
        <v>46</v>
      </c>
      <c r="G52" s="18"/>
    </row>
    <row r="53" spans="2:7" s="4" customFormat="1" ht="6" customHeight="1">
      <c r="B53" s="11"/>
      <c r="C53" s="6"/>
      <c r="D53" s="6"/>
      <c r="E53" s="6"/>
      <c r="F53" s="6"/>
      <c r="G53" s="15"/>
    </row>
    <row r="54" s="4" customFormat="1" ht="11.25"/>
    <row r="56" ht="12.75">
      <c r="F56" s="16"/>
    </row>
  </sheetData>
  <sheetProtection/>
  <printOptions/>
  <pageMargins left="0.9" right="0.9" top="0.75" bottom="0.75" header="0.5" footer="0.7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Andrew</cp:lastModifiedBy>
  <dcterms:created xsi:type="dcterms:W3CDTF">2012-02-07T19:03:31Z</dcterms:created>
  <dcterms:modified xsi:type="dcterms:W3CDTF">2012-02-07T19:03:31Z</dcterms:modified>
  <cp:category/>
  <cp:version/>
  <cp:contentType/>
  <cp:contentStatus/>
</cp:coreProperties>
</file>